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915" activeTab="3"/>
  </bookViews>
  <sheets>
    <sheet name="Youth 13 &amp; under" sheetId="1" r:id="rId1"/>
    <sheet name="Youth" sheetId="2" r:id="rId2"/>
    <sheet name="Amateur" sheetId="3" r:id="rId3"/>
    <sheet name="Open" sheetId="4" r:id="rId4"/>
  </sheets>
  <definedNames/>
  <calcPr fullCalcOnLoad="1"/>
</workbook>
</file>

<file path=xl/sharedStrings.xml><?xml version="1.0" encoding="utf-8"?>
<sst xmlns="http://schemas.openxmlformats.org/spreadsheetml/2006/main" count="216" uniqueCount="106">
  <si>
    <t>l.p.</t>
  </si>
  <si>
    <t>Imię i Nazwisko</t>
  </si>
  <si>
    <t>Koń</t>
  </si>
  <si>
    <t>Ośrodek</t>
  </si>
  <si>
    <t>Janiowe Wzgórze</t>
  </si>
  <si>
    <t>Campoverde</t>
  </si>
  <si>
    <t>Kudowa</t>
  </si>
  <si>
    <t>LKJ Lewada Zakrzów</t>
  </si>
  <si>
    <t>Ranking do Mistrzostw Polski PLWiR 2013</t>
  </si>
  <si>
    <t>Konkurencja: TRAIL</t>
  </si>
  <si>
    <t>Klasa: Youth 13 &amp; under</t>
  </si>
  <si>
    <t xml:space="preserve">Klasa: Youth </t>
  </si>
  <si>
    <t>Klasa: Amateur</t>
  </si>
  <si>
    <t>Klasa: Open</t>
  </si>
  <si>
    <t>Paulina Leśniak</t>
  </si>
  <si>
    <t>LBS Final</t>
  </si>
  <si>
    <t>PART Reining Horses</t>
  </si>
  <si>
    <t>Artur Gabrysiak</t>
  </si>
  <si>
    <t>Stepjac Badger</t>
  </si>
  <si>
    <t>Nicola Łapińska</t>
  </si>
  <si>
    <t>Neriel</t>
  </si>
  <si>
    <t>Frisky Ranch</t>
  </si>
  <si>
    <t>Aleksandra Galant</t>
  </si>
  <si>
    <t>Decaho</t>
  </si>
  <si>
    <t>Meta Ranch</t>
  </si>
  <si>
    <t>Zuzanna Czerwińska</t>
  </si>
  <si>
    <t>Hiacynt</t>
  </si>
  <si>
    <t>Rancho u Marka</t>
  </si>
  <si>
    <t>Julia Michalak</t>
  </si>
  <si>
    <t>Mag</t>
  </si>
  <si>
    <t>Rancho Bravo</t>
  </si>
  <si>
    <t>Agata Grzywocz</t>
  </si>
  <si>
    <t>Wojtek</t>
  </si>
  <si>
    <t>Julia Wolska</t>
  </si>
  <si>
    <t>Maksymilian Szumiński</t>
  </si>
  <si>
    <t>Dakota</t>
  </si>
  <si>
    <t>Irena Grygiel</t>
  </si>
  <si>
    <t>Tanatos</t>
  </si>
  <si>
    <t>Gryglówka Ranch</t>
  </si>
  <si>
    <t>Paulina Lech</t>
  </si>
  <si>
    <t>Zuzanna Gazda</t>
  </si>
  <si>
    <t>Casa</t>
  </si>
  <si>
    <t>Sabina Widera</t>
  </si>
  <si>
    <t>Batman</t>
  </si>
  <si>
    <t>Joanna Szymkiewicz</t>
  </si>
  <si>
    <t>Bona</t>
  </si>
  <si>
    <t>Barbara Krawczyk</t>
  </si>
  <si>
    <t>Paulina Marzoch</t>
  </si>
  <si>
    <t>Druzal</t>
  </si>
  <si>
    <t>Ewelina Zoń Western Horses</t>
  </si>
  <si>
    <t>Klaudia Sójka</t>
  </si>
  <si>
    <t>Frisky Philadelphia</t>
  </si>
  <si>
    <t>Dorota Kuska</t>
  </si>
  <si>
    <t>suma</t>
  </si>
  <si>
    <t>Karpacz</t>
  </si>
  <si>
    <t>Marika Wesołowska</t>
  </si>
  <si>
    <t>An Ma Bella</t>
  </si>
  <si>
    <t>Nikola Wesołowska</t>
  </si>
  <si>
    <t>Shine Point Whiz</t>
  </si>
  <si>
    <t>Wanessa Biela</t>
  </si>
  <si>
    <t>Legat</t>
  </si>
  <si>
    <t>Western City</t>
  </si>
  <si>
    <t>Marta Mianowska</t>
  </si>
  <si>
    <t>Johun</t>
  </si>
  <si>
    <t>Mira Pawłowicz</t>
  </si>
  <si>
    <t>Nugat</t>
  </si>
  <si>
    <t>White Mare</t>
  </si>
  <si>
    <t>Rancho Panderoza</t>
  </si>
  <si>
    <t>Leszek Baca</t>
  </si>
  <si>
    <t>Wapi Cashin Pepe</t>
  </si>
  <si>
    <t>Komarno Western Ranch</t>
  </si>
  <si>
    <t>Krzysztof Snowyda</t>
  </si>
  <si>
    <t>Ballada</t>
  </si>
  <si>
    <t>Jack's City Western Team Wrocław</t>
  </si>
  <si>
    <t>Olga Pawłowicz</t>
  </si>
  <si>
    <t>Napoleonka</t>
  </si>
  <si>
    <t>Robert Stępień</t>
  </si>
  <si>
    <t>Sukladus</t>
  </si>
  <si>
    <t>SK Strzegom - Żółkiewka</t>
  </si>
  <si>
    <t>Sławomir Bargieł</t>
  </si>
  <si>
    <t>Salut</t>
  </si>
  <si>
    <t>Manga</t>
  </si>
  <si>
    <t>Ewa Marciniak</t>
  </si>
  <si>
    <t>Bohun</t>
  </si>
  <si>
    <t>Grzegorz Czemerych</t>
  </si>
  <si>
    <t>Afrodyta</t>
  </si>
  <si>
    <t>Koryta</t>
  </si>
  <si>
    <t>Magdalena Chynowska</t>
  </si>
  <si>
    <t>Golden Beauty</t>
  </si>
  <si>
    <t>Powers Chiplil Peppy</t>
  </si>
  <si>
    <t>Igor Andrukhow</t>
  </si>
  <si>
    <t>Poco Miss Hollywood</t>
  </si>
  <si>
    <t>Stajnia Bobrex</t>
  </si>
  <si>
    <t>Ewelina Zoń</t>
  </si>
  <si>
    <t>JM Sweet Ann</t>
  </si>
  <si>
    <t>Wrocław</t>
  </si>
  <si>
    <t>JCWT Wrocław</t>
  </si>
  <si>
    <t>Magdalena Pawłowicz</t>
  </si>
  <si>
    <t>Funny Girl</t>
  </si>
  <si>
    <t>Janiowe Wzgórze II</t>
  </si>
  <si>
    <t>Chic Boon Badger</t>
  </si>
  <si>
    <t>Zofia Zabłocka</t>
  </si>
  <si>
    <t>Bacardi Pink</t>
  </si>
  <si>
    <t>Janusz Wierzchosławski</t>
  </si>
  <si>
    <t>Brenda</t>
  </si>
  <si>
    <t>John West Ranch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</si>
</sst>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68" fontId="38" fillId="0" borderId="11" xfId="0" applyNumberFormat="1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5" borderId="11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40" fillId="35" borderId="17" xfId="0" applyFont="1" applyFill="1" applyBorder="1" applyAlignment="1">
      <alignment horizontal="center"/>
    </xf>
    <xf numFmtId="168" fontId="38" fillId="35" borderId="11" xfId="0" applyNumberFormat="1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168" fontId="40" fillId="35" borderId="11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1" fontId="38" fillId="35" borderId="11" xfId="0" applyNumberFormat="1" applyFont="1" applyFill="1" applyBorder="1" applyAlignment="1">
      <alignment horizontal="center"/>
    </xf>
    <xf numFmtId="168" fontId="40" fillId="35" borderId="17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/>
    </xf>
    <xf numFmtId="168" fontId="40" fillId="36" borderId="11" xfId="0" applyNumberFormat="1" applyFont="1" applyFill="1" applyBorder="1" applyAlignment="1">
      <alignment horizontal="center"/>
    </xf>
    <xf numFmtId="168" fontId="21" fillId="36" borderId="11" xfId="0" applyNumberFormat="1" applyFont="1" applyFill="1" applyBorder="1" applyAlignment="1">
      <alignment horizontal="center"/>
    </xf>
    <xf numFmtId="168" fontId="38" fillId="36" borderId="11" xfId="0" applyNumberFormat="1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38" fillId="36" borderId="17" xfId="0" applyFont="1" applyFill="1" applyBorder="1" applyAlignment="1">
      <alignment horizontal="center"/>
    </xf>
    <xf numFmtId="0" fontId="21" fillId="36" borderId="17" xfId="0" applyFont="1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/>
    </xf>
    <xf numFmtId="168" fontId="21" fillId="37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638175</xdr:colOff>
      <xdr:row>0</xdr:row>
      <xdr:rowOff>752475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390525</xdr:colOff>
      <xdr:row>0</xdr:row>
      <xdr:rowOff>685800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628650</xdr:colOff>
      <xdr:row>0</xdr:row>
      <xdr:rowOff>762000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523875</xdr:colOff>
      <xdr:row>0</xdr:row>
      <xdr:rowOff>723900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1" sqref="A11:L13"/>
    </sheetView>
  </sheetViews>
  <sheetFormatPr defaultColWidth="9.140625" defaultRowHeight="15"/>
  <cols>
    <col min="1" max="1" width="6.00390625" style="1" customWidth="1"/>
    <col min="2" max="2" width="19.8515625" style="1" customWidth="1"/>
    <col min="3" max="3" width="16.28125" style="1" customWidth="1"/>
    <col min="4" max="4" width="13.7109375" style="1" customWidth="1"/>
    <col min="5" max="5" width="20.7109375" style="1" customWidth="1"/>
    <col min="6" max="6" width="15.28125" style="1" customWidth="1"/>
    <col min="7" max="7" width="10.8515625" style="1" customWidth="1"/>
    <col min="8" max="8" width="23.28125" style="1" customWidth="1"/>
    <col min="9" max="10" width="15.7109375" style="1" customWidth="1"/>
    <col min="11" max="11" width="15.57421875" style="1" customWidth="1"/>
    <col min="12" max="16384" width="9.140625" style="1" customWidth="1"/>
  </cols>
  <sheetData>
    <row r="1" spans="1:12" ht="64.5" customHeight="1" thickBot="1">
      <c r="A1" s="45" t="s">
        <v>8</v>
      </c>
      <c r="B1" s="46"/>
      <c r="C1" s="46"/>
      <c r="D1" s="46"/>
      <c r="E1" s="47"/>
      <c r="F1" s="47"/>
      <c r="G1" s="47"/>
      <c r="H1" s="47"/>
      <c r="I1" s="47"/>
      <c r="J1" s="26"/>
      <c r="K1" s="10"/>
      <c r="L1" s="53"/>
    </row>
    <row r="2" spans="1:12" ht="35.25" customHeight="1" thickBot="1">
      <c r="A2" s="48" t="s">
        <v>9</v>
      </c>
      <c r="B2" s="49"/>
      <c r="C2" s="49"/>
      <c r="D2" s="49"/>
      <c r="E2" s="50" t="s">
        <v>10</v>
      </c>
      <c r="F2" s="51"/>
      <c r="G2" s="51"/>
      <c r="H2" s="51"/>
      <c r="I2" s="51"/>
      <c r="J2" s="28"/>
      <c r="K2" s="11"/>
      <c r="L2" s="54"/>
    </row>
    <row r="3" spans="1:12" s="2" customFormat="1" ht="27" customHeight="1" thickBot="1">
      <c r="A3" s="50"/>
      <c r="B3" s="51"/>
      <c r="C3" s="51"/>
      <c r="D3" s="52"/>
      <c r="E3" s="13" t="s">
        <v>4</v>
      </c>
      <c r="F3" s="13" t="s">
        <v>5</v>
      </c>
      <c r="G3" s="13" t="s">
        <v>6</v>
      </c>
      <c r="H3" s="13" t="s">
        <v>7</v>
      </c>
      <c r="I3" s="8" t="s">
        <v>54</v>
      </c>
      <c r="J3" s="13" t="s">
        <v>86</v>
      </c>
      <c r="K3" s="13" t="s">
        <v>95</v>
      </c>
      <c r="L3" s="55"/>
    </row>
    <row r="4" spans="1:12" s="2" customFormat="1" ht="28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50"/>
      <c r="F4" s="51"/>
      <c r="G4" s="51"/>
      <c r="H4" s="51"/>
      <c r="I4" s="51"/>
      <c r="J4" s="29"/>
      <c r="K4" s="11"/>
      <c r="L4" s="15" t="s">
        <v>53</v>
      </c>
    </row>
    <row r="5" spans="1:12" s="3" customFormat="1" ht="12">
      <c r="A5" s="16">
        <v>1</v>
      </c>
      <c r="B5" s="16" t="s">
        <v>33</v>
      </c>
      <c r="C5" s="16" t="s">
        <v>20</v>
      </c>
      <c r="D5" s="16" t="s">
        <v>21</v>
      </c>
      <c r="E5" s="17"/>
      <c r="F5" s="17"/>
      <c r="G5" s="17"/>
      <c r="H5" s="31">
        <v>0</v>
      </c>
      <c r="I5" s="18">
        <v>139</v>
      </c>
      <c r="J5" s="18"/>
      <c r="K5" s="18">
        <v>135</v>
      </c>
      <c r="L5" s="16">
        <f>K5+I5</f>
        <v>274</v>
      </c>
    </row>
    <row r="6" spans="1:12" s="3" customFormat="1" ht="12">
      <c r="A6" s="16">
        <v>2</v>
      </c>
      <c r="B6" s="16" t="s">
        <v>28</v>
      </c>
      <c r="C6" s="16" t="s">
        <v>29</v>
      </c>
      <c r="D6" s="16" t="s">
        <v>30</v>
      </c>
      <c r="E6" s="16"/>
      <c r="F6" s="16"/>
      <c r="G6" s="16"/>
      <c r="H6" s="21">
        <v>125</v>
      </c>
      <c r="I6" s="20"/>
      <c r="J6" s="20"/>
      <c r="K6" s="20">
        <v>140.5</v>
      </c>
      <c r="L6" s="19">
        <f>K6+H6</f>
        <v>265.5</v>
      </c>
    </row>
    <row r="7" spans="1:12" s="3" customFormat="1" ht="12">
      <c r="A7" s="16">
        <v>3</v>
      </c>
      <c r="B7" s="16" t="s">
        <v>19</v>
      </c>
      <c r="C7" s="16" t="s">
        <v>20</v>
      </c>
      <c r="D7" s="16" t="s">
        <v>21</v>
      </c>
      <c r="E7" s="16"/>
      <c r="F7" s="16"/>
      <c r="G7" s="16"/>
      <c r="H7" s="22">
        <v>0</v>
      </c>
      <c r="I7" s="20">
        <v>126.5</v>
      </c>
      <c r="J7" s="20"/>
      <c r="K7" s="20">
        <v>120</v>
      </c>
      <c r="L7" s="16">
        <f>K7+I7</f>
        <v>246.5</v>
      </c>
    </row>
    <row r="8" spans="1:12" s="3" customFormat="1" ht="12">
      <c r="A8" s="16">
        <v>4</v>
      </c>
      <c r="B8" s="16" t="s">
        <v>31</v>
      </c>
      <c r="C8" s="16" t="s">
        <v>32</v>
      </c>
      <c r="D8" s="16" t="s">
        <v>27</v>
      </c>
      <c r="E8" s="16"/>
      <c r="F8" s="16"/>
      <c r="G8" s="16"/>
      <c r="H8" s="21">
        <v>118</v>
      </c>
      <c r="I8" s="20">
        <v>125</v>
      </c>
      <c r="J8" s="20"/>
      <c r="K8" s="20"/>
      <c r="L8" s="19">
        <f>SUM(E8:I8)</f>
        <v>243</v>
      </c>
    </row>
    <row r="9" spans="1:12" s="3" customFormat="1" ht="12">
      <c r="A9" s="16">
        <v>5</v>
      </c>
      <c r="B9" s="16" t="s">
        <v>22</v>
      </c>
      <c r="C9" s="16" t="s">
        <v>23</v>
      </c>
      <c r="D9" s="16" t="s">
        <v>24</v>
      </c>
      <c r="E9" s="16"/>
      <c r="F9" s="16"/>
      <c r="G9" s="16"/>
      <c r="H9" s="20">
        <v>0</v>
      </c>
      <c r="I9" s="20">
        <v>134</v>
      </c>
      <c r="J9" s="20"/>
      <c r="K9" s="20"/>
      <c r="L9" s="16">
        <f>SUM(E9:I9)</f>
        <v>134</v>
      </c>
    </row>
    <row r="10" spans="1:12" s="3" customFormat="1" ht="12">
      <c r="A10" s="16">
        <v>6</v>
      </c>
      <c r="B10" s="16" t="s">
        <v>25</v>
      </c>
      <c r="C10" s="16" t="s">
        <v>26</v>
      </c>
      <c r="D10" s="16" t="s">
        <v>27</v>
      </c>
      <c r="E10" s="16"/>
      <c r="F10" s="16"/>
      <c r="G10" s="16"/>
      <c r="H10" s="20">
        <v>0</v>
      </c>
      <c r="I10" s="20"/>
      <c r="J10" s="20"/>
      <c r="K10" s="20">
        <v>125</v>
      </c>
      <c r="L10" s="16">
        <f>K10+H10</f>
        <v>125</v>
      </c>
    </row>
    <row r="11" spans="1:12" s="3" customFormat="1" ht="12">
      <c r="A11" s="16">
        <v>7</v>
      </c>
      <c r="B11" s="16" t="s">
        <v>55</v>
      </c>
      <c r="C11" s="16" t="s">
        <v>56</v>
      </c>
      <c r="D11" s="16" t="s">
        <v>24</v>
      </c>
      <c r="E11" s="16"/>
      <c r="F11" s="16"/>
      <c r="G11" s="16"/>
      <c r="H11" s="16"/>
      <c r="I11" s="16">
        <v>138.5</v>
      </c>
      <c r="J11" s="16"/>
      <c r="K11" s="16"/>
      <c r="L11" s="16">
        <f>SUM(E11:I11)</f>
        <v>138.5</v>
      </c>
    </row>
    <row r="12" spans="1:12" ht="12">
      <c r="A12" s="16">
        <v>8</v>
      </c>
      <c r="B12" s="16" t="s">
        <v>57</v>
      </c>
      <c r="C12" s="16" t="s">
        <v>58</v>
      </c>
      <c r="D12" s="16" t="s">
        <v>24</v>
      </c>
      <c r="E12" s="16"/>
      <c r="F12" s="16"/>
      <c r="G12" s="16"/>
      <c r="H12" s="16"/>
      <c r="I12" s="16">
        <v>120</v>
      </c>
      <c r="J12" s="16"/>
      <c r="K12" s="16"/>
      <c r="L12" s="16">
        <f>SUM(E12:I12)</f>
        <v>120</v>
      </c>
    </row>
    <row r="13" spans="1:12" ht="12">
      <c r="A13" s="16">
        <v>9</v>
      </c>
      <c r="B13" s="16" t="s">
        <v>59</v>
      </c>
      <c r="C13" s="16" t="s">
        <v>60</v>
      </c>
      <c r="D13" s="16" t="s">
        <v>61</v>
      </c>
      <c r="E13" s="16"/>
      <c r="F13" s="16"/>
      <c r="G13" s="16"/>
      <c r="H13" s="16"/>
      <c r="I13" s="16">
        <v>111</v>
      </c>
      <c r="J13" s="16"/>
      <c r="K13" s="16"/>
      <c r="L13" s="16">
        <f>SUM(E13:I13)</f>
        <v>111</v>
      </c>
    </row>
  </sheetData>
  <sheetProtection/>
  <mergeCells count="6">
    <mergeCell ref="A1:I1"/>
    <mergeCell ref="A2:D2"/>
    <mergeCell ref="E2:I2"/>
    <mergeCell ref="A3:D3"/>
    <mergeCell ref="E4:I4"/>
    <mergeCell ref="L1:L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8.140625" style="1" customWidth="1"/>
    <col min="2" max="2" width="19.8515625" style="1" customWidth="1"/>
    <col min="3" max="3" width="19.00390625" style="1" customWidth="1"/>
    <col min="4" max="4" width="17.140625" style="1" customWidth="1"/>
    <col min="5" max="5" width="19.28125" style="1" customWidth="1"/>
    <col min="6" max="6" width="15.28125" style="1" customWidth="1"/>
    <col min="7" max="7" width="10.8515625" style="1" customWidth="1"/>
    <col min="8" max="8" width="21.28125" style="1" customWidth="1"/>
    <col min="9" max="9" width="16.28125" style="1" customWidth="1"/>
    <col min="10" max="10" width="16.57421875" style="1" customWidth="1"/>
    <col min="11" max="11" width="15.421875" style="1" customWidth="1"/>
    <col min="12" max="16384" width="9.140625" style="1" customWidth="1"/>
  </cols>
  <sheetData>
    <row r="1" spans="1:12" ht="64.5" customHeight="1" thickBot="1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25"/>
      <c r="K1" s="12"/>
      <c r="L1" s="53"/>
    </row>
    <row r="2" spans="1:12" ht="35.25" customHeight="1" thickBot="1">
      <c r="A2" s="48" t="s">
        <v>9</v>
      </c>
      <c r="B2" s="49"/>
      <c r="C2" s="49"/>
      <c r="D2" s="49"/>
      <c r="E2" s="48" t="s">
        <v>11</v>
      </c>
      <c r="F2" s="49"/>
      <c r="G2" s="49"/>
      <c r="H2" s="49"/>
      <c r="I2" s="49"/>
      <c r="J2" s="27"/>
      <c r="K2" s="14"/>
      <c r="L2" s="54"/>
    </row>
    <row r="3" spans="1:12" s="2" customFormat="1" ht="27" customHeight="1" thickBot="1">
      <c r="A3" s="50"/>
      <c r="B3" s="51"/>
      <c r="C3" s="51"/>
      <c r="D3" s="52"/>
      <c r="E3" s="13" t="s">
        <v>4</v>
      </c>
      <c r="F3" s="13" t="s">
        <v>5</v>
      </c>
      <c r="G3" s="13" t="s">
        <v>6</v>
      </c>
      <c r="H3" s="13" t="s">
        <v>7</v>
      </c>
      <c r="I3" s="8" t="s">
        <v>54</v>
      </c>
      <c r="J3" s="13" t="s">
        <v>86</v>
      </c>
      <c r="K3" s="13" t="s">
        <v>95</v>
      </c>
      <c r="L3" s="56"/>
    </row>
    <row r="4" spans="1:12" s="2" customFormat="1" ht="28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50"/>
      <c r="F4" s="51"/>
      <c r="G4" s="51"/>
      <c r="H4" s="51"/>
      <c r="I4" s="51"/>
      <c r="J4" s="29"/>
      <c r="K4" s="11"/>
      <c r="L4" s="15" t="s">
        <v>53</v>
      </c>
    </row>
    <row r="5" spans="1:12" s="3" customFormat="1" ht="12">
      <c r="A5" s="35">
        <v>1</v>
      </c>
      <c r="B5" s="35" t="s">
        <v>62</v>
      </c>
      <c r="C5" s="35" t="s">
        <v>63</v>
      </c>
      <c r="D5" s="35" t="s">
        <v>67</v>
      </c>
      <c r="E5" s="35"/>
      <c r="F5" s="35"/>
      <c r="G5" s="35"/>
      <c r="H5" s="36"/>
      <c r="I5" s="37">
        <v>141</v>
      </c>
      <c r="J5" s="37"/>
      <c r="K5" s="37"/>
      <c r="L5" s="38">
        <f>SUM(E5:I5)</f>
        <v>141</v>
      </c>
    </row>
    <row r="6" spans="1:12" s="3" customFormat="1" ht="12">
      <c r="A6" s="35">
        <v>2</v>
      </c>
      <c r="B6" s="35" t="s">
        <v>36</v>
      </c>
      <c r="C6" s="35" t="s">
        <v>37</v>
      </c>
      <c r="D6" s="35" t="s">
        <v>38</v>
      </c>
      <c r="E6" s="35"/>
      <c r="F6" s="35"/>
      <c r="G6" s="35"/>
      <c r="H6" s="36">
        <v>127</v>
      </c>
      <c r="I6" s="39">
        <v>119.5</v>
      </c>
      <c r="J6" s="40"/>
      <c r="K6" s="40">
        <v>136</v>
      </c>
      <c r="L6" s="38">
        <f>K6+H6</f>
        <v>263</v>
      </c>
    </row>
    <row r="7" spans="1:12" s="3" customFormat="1" ht="12">
      <c r="A7" s="16">
        <v>3</v>
      </c>
      <c r="B7" s="16" t="s">
        <v>64</v>
      </c>
      <c r="C7" s="16" t="s">
        <v>65</v>
      </c>
      <c r="D7" s="16" t="s">
        <v>66</v>
      </c>
      <c r="E7" s="17"/>
      <c r="F7" s="17"/>
      <c r="G7" s="17"/>
      <c r="H7" s="24"/>
      <c r="I7" s="24">
        <v>134</v>
      </c>
      <c r="J7" s="24"/>
      <c r="K7" s="24">
        <v>138</v>
      </c>
      <c r="L7" s="19">
        <f>K7+I7</f>
        <v>272</v>
      </c>
    </row>
    <row r="8" spans="1:12" s="3" customFormat="1" ht="12">
      <c r="A8" s="16">
        <v>4</v>
      </c>
      <c r="B8" s="16" t="s">
        <v>34</v>
      </c>
      <c r="C8" s="16" t="s">
        <v>35</v>
      </c>
      <c r="D8" s="16" t="s">
        <v>27</v>
      </c>
      <c r="E8" s="16"/>
      <c r="F8" s="16"/>
      <c r="G8" s="16"/>
      <c r="H8" s="21">
        <v>112</v>
      </c>
      <c r="I8" s="20">
        <v>138.5</v>
      </c>
      <c r="J8" s="20"/>
      <c r="K8" s="20"/>
      <c r="L8" s="16">
        <f>SUM(E8:I8)</f>
        <v>250.5</v>
      </c>
    </row>
    <row r="9" spans="1:12" ht="12">
      <c r="A9" s="16">
        <v>5</v>
      </c>
      <c r="B9" s="16" t="s">
        <v>39</v>
      </c>
      <c r="C9" s="16" t="s">
        <v>18</v>
      </c>
      <c r="D9" s="16" t="s">
        <v>16</v>
      </c>
      <c r="E9" s="16"/>
      <c r="F9" s="16"/>
      <c r="G9" s="16"/>
      <c r="H9" s="20">
        <v>0</v>
      </c>
      <c r="I9" s="20">
        <v>133.5</v>
      </c>
      <c r="J9" s="20"/>
      <c r="K9" s="20"/>
      <c r="L9" s="16">
        <f>SUM(E9:I9)</f>
        <v>133.5</v>
      </c>
    </row>
    <row r="10" spans="1:12" ht="12">
      <c r="A10" s="5">
        <v>6</v>
      </c>
      <c r="B10" s="5" t="s">
        <v>39</v>
      </c>
      <c r="C10" s="5" t="s">
        <v>51</v>
      </c>
      <c r="D10" s="5" t="s">
        <v>21</v>
      </c>
      <c r="E10" s="5"/>
      <c r="F10" s="5"/>
      <c r="G10" s="5"/>
      <c r="H10" s="5"/>
      <c r="I10" s="5">
        <v>131.5</v>
      </c>
      <c r="J10" s="5"/>
      <c r="K10" s="5"/>
      <c r="L10" s="5">
        <f>SUM(E10:I10)</f>
        <v>131.5</v>
      </c>
    </row>
    <row r="11" spans="1:12" ht="12">
      <c r="A11" s="5">
        <v>7</v>
      </c>
      <c r="B11" s="5" t="s">
        <v>40</v>
      </c>
      <c r="C11" s="5" t="s">
        <v>41</v>
      </c>
      <c r="D11" s="5" t="s">
        <v>24</v>
      </c>
      <c r="E11" s="5"/>
      <c r="F11" s="5"/>
      <c r="G11" s="5"/>
      <c r="H11" s="5">
        <v>0</v>
      </c>
      <c r="I11" s="5"/>
      <c r="J11" s="5"/>
      <c r="K11" s="5"/>
      <c r="L11" s="5">
        <f>SUM(E11:I11)</f>
        <v>0</v>
      </c>
    </row>
    <row r="12" ht="12">
      <c r="H12" s="9"/>
    </row>
  </sheetData>
  <sheetProtection/>
  <mergeCells count="6">
    <mergeCell ref="A1:I1"/>
    <mergeCell ref="A2:D2"/>
    <mergeCell ref="E2:I2"/>
    <mergeCell ref="A3:D3"/>
    <mergeCell ref="E4:I4"/>
    <mergeCell ref="L1:L3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421875" style="1" customWidth="1"/>
    <col min="2" max="2" width="19.8515625" style="1" customWidth="1"/>
    <col min="3" max="3" width="18.28125" style="1" customWidth="1"/>
    <col min="4" max="4" width="28.00390625" style="1" customWidth="1"/>
    <col min="5" max="5" width="19.00390625" style="1" customWidth="1"/>
    <col min="6" max="6" width="15.28125" style="1" customWidth="1"/>
    <col min="7" max="7" width="10.8515625" style="1" customWidth="1"/>
    <col min="8" max="8" width="21.140625" style="1" customWidth="1"/>
    <col min="9" max="10" width="22.421875" style="1" customWidth="1"/>
    <col min="11" max="11" width="17.421875" style="1" customWidth="1"/>
    <col min="12" max="12" width="25.140625" style="1" customWidth="1"/>
    <col min="13" max="16384" width="9.140625" style="1" customWidth="1"/>
  </cols>
  <sheetData>
    <row r="1" spans="1:13" ht="64.5" customHeight="1" thickBot="1">
      <c r="A1" s="45" t="s">
        <v>8</v>
      </c>
      <c r="B1" s="46"/>
      <c r="C1" s="46"/>
      <c r="D1" s="46"/>
      <c r="E1" s="47"/>
      <c r="F1" s="47"/>
      <c r="G1" s="47"/>
      <c r="H1" s="47"/>
      <c r="I1" s="47"/>
      <c r="J1" s="26"/>
      <c r="K1" s="10"/>
      <c r="L1" s="10"/>
      <c r="M1" s="53"/>
    </row>
    <row r="2" spans="1:13" ht="35.25" customHeight="1" thickBot="1">
      <c r="A2" s="48" t="s">
        <v>9</v>
      </c>
      <c r="B2" s="49"/>
      <c r="C2" s="49"/>
      <c r="D2" s="49"/>
      <c r="E2" s="50" t="s">
        <v>12</v>
      </c>
      <c r="F2" s="51"/>
      <c r="G2" s="51"/>
      <c r="H2" s="51"/>
      <c r="I2" s="51"/>
      <c r="J2" s="51"/>
      <c r="K2" s="51"/>
      <c r="L2" s="52"/>
      <c r="M2" s="54"/>
    </row>
    <row r="3" spans="1:13" s="2" customFormat="1" ht="27" customHeight="1" thickBot="1">
      <c r="A3" s="50"/>
      <c r="B3" s="51"/>
      <c r="C3" s="51"/>
      <c r="D3" s="52"/>
      <c r="E3" s="13" t="s">
        <v>4</v>
      </c>
      <c r="F3" s="13" t="s">
        <v>5</v>
      </c>
      <c r="G3" s="13" t="s">
        <v>6</v>
      </c>
      <c r="H3" s="13" t="s">
        <v>7</v>
      </c>
      <c r="I3" s="8" t="s">
        <v>54</v>
      </c>
      <c r="J3" s="13" t="s">
        <v>86</v>
      </c>
      <c r="K3" s="13" t="s">
        <v>95</v>
      </c>
      <c r="L3" s="33" t="s">
        <v>99</v>
      </c>
      <c r="M3" s="56"/>
    </row>
    <row r="4" spans="1:13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57"/>
      <c r="F4" s="58"/>
      <c r="G4" s="58"/>
      <c r="H4" s="58"/>
      <c r="I4" s="58"/>
      <c r="J4" s="58"/>
      <c r="K4" s="58"/>
      <c r="L4" s="59"/>
      <c r="M4" s="41" t="s">
        <v>53</v>
      </c>
    </row>
    <row r="5" spans="1:13" ht="12">
      <c r="A5" s="35">
        <v>1</v>
      </c>
      <c r="B5" s="35" t="s">
        <v>101</v>
      </c>
      <c r="C5" s="35" t="s">
        <v>102</v>
      </c>
      <c r="D5" s="35" t="s">
        <v>49</v>
      </c>
      <c r="E5" s="35"/>
      <c r="F5" s="35"/>
      <c r="G5" s="35"/>
      <c r="H5" s="35"/>
      <c r="I5" s="35"/>
      <c r="J5" s="35"/>
      <c r="K5" s="35"/>
      <c r="L5" s="35"/>
      <c r="M5" s="35"/>
    </row>
    <row r="6" spans="1:13" ht="12">
      <c r="A6" s="17">
        <v>2</v>
      </c>
      <c r="B6" s="17" t="s">
        <v>68</v>
      </c>
      <c r="C6" s="17" t="s">
        <v>69</v>
      </c>
      <c r="D6" s="17" t="s">
        <v>70</v>
      </c>
      <c r="E6" s="17"/>
      <c r="F6" s="18">
        <v>139</v>
      </c>
      <c r="G6" s="18"/>
      <c r="H6" s="18"/>
      <c r="I6" s="18">
        <v>141</v>
      </c>
      <c r="J6" s="18"/>
      <c r="K6" s="31">
        <v>137</v>
      </c>
      <c r="L6" s="31"/>
      <c r="M6" s="17">
        <f>SUM(E6:I6)</f>
        <v>280</v>
      </c>
    </row>
    <row r="7" spans="1:13" ht="12">
      <c r="A7" s="16">
        <v>3</v>
      </c>
      <c r="B7" s="16" t="s">
        <v>42</v>
      </c>
      <c r="C7" s="16" t="s">
        <v>43</v>
      </c>
      <c r="D7" s="16" t="s">
        <v>27</v>
      </c>
      <c r="E7" s="16"/>
      <c r="F7" s="16"/>
      <c r="G7" s="16"/>
      <c r="H7" s="20">
        <v>131.5</v>
      </c>
      <c r="I7" s="20">
        <v>140</v>
      </c>
      <c r="J7" s="20"/>
      <c r="K7" s="20"/>
      <c r="L7" s="20"/>
      <c r="M7" s="19">
        <f>SUM(E7:I7)</f>
        <v>271.5</v>
      </c>
    </row>
    <row r="8" spans="1:13" ht="12">
      <c r="A8" s="16">
        <v>4</v>
      </c>
      <c r="B8" s="16" t="s">
        <v>44</v>
      </c>
      <c r="C8" s="16" t="s">
        <v>45</v>
      </c>
      <c r="D8" s="16" t="s">
        <v>21</v>
      </c>
      <c r="E8" s="16"/>
      <c r="F8" s="16"/>
      <c r="G8" s="16"/>
      <c r="H8" s="22">
        <v>0</v>
      </c>
      <c r="I8" s="20">
        <v>137</v>
      </c>
      <c r="J8" s="20"/>
      <c r="K8" s="20">
        <v>132.5</v>
      </c>
      <c r="L8" s="20"/>
      <c r="M8" s="23">
        <f>K8+I8</f>
        <v>269.5</v>
      </c>
    </row>
    <row r="9" spans="1:13" ht="12">
      <c r="A9" s="17">
        <v>5</v>
      </c>
      <c r="B9" s="16" t="s">
        <v>46</v>
      </c>
      <c r="C9" s="16" t="s">
        <v>41</v>
      </c>
      <c r="D9" s="16" t="s">
        <v>24</v>
      </c>
      <c r="E9" s="16"/>
      <c r="F9" s="16"/>
      <c r="G9" s="16"/>
      <c r="H9" s="21">
        <v>129</v>
      </c>
      <c r="I9" s="20">
        <v>123</v>
      </c>
      <c r="J9" s="20"/>
      <c r="K9" s="20"/>
      <c r="L9" s="20"/>
      <c r="M9" s="19">
        <f>SUM(E9:I9)</f>
        <v>252</v>
      </c>
    </row>
    <row r="10" spans="1:13" ht="12">
      <c r="A10" s="16">
        <v>6</v>
      </c>
      <c r="B10" s="16" t="s">
        <v>71</v>
      </c>
      <c r="C10" s="16" t="s">
        <v>72</v>
      </c>
      <c r="D10" s="16" t="s">
        <v>73</v>
      </c>
      <c r="E10" s="16"/>
      <c r="F10" s="16"/>
      <c r="G10" s="16"/>
      <c r="H10" s="16"/>
      <c r="I10" s="20">
        <v>136.5</v>
      </c>
      <c r="J10" s="20"/>
      <c r="K10" s="20">
        <v>0</v>
      </c>
      <c r="L10" s="20"/>
      <c r="M10" s="16">
        <f>SUM(E10:I10)</f>
        <v>136.5</v>
      </c>
    </row>
    <row r="11" spans="1:13" ht="12">
      <c r="A11" s="16">
        <v>7</v>
      </c>
      <c r="B11" s="16" t="s">
        <v>90</v>
      </c>
      <c r="C11" s="16" t="s">
        <v>91</v>
      </c>
      <c r="D11" s="16" t="s">
        <v>92</v>
      </c>
      <c r="E11" s="16"/>
      <c r="F11" s="16"/>
      <c r="G11" s="16"/>
      <c r="H11" s="16"/>
      <c r="I11" s="16"/>
      <c r="J11" s="20">
        <v>125.5</v>
      </c>
      <c r="K11" s="20"/>
      <c r="L11" s="20">
        <v>0</v>
      </c>
      <c r="M11" s="16">
        <f>SUM(E11:K11)</f>
        <v>125.5</v>
      </c>
    </row>
    <row r="12" spans="1:13" ht="12">
      <c r="A12" s="5">
        <v>8</v>
      </c>
      <c r="B12" s="5" t="s">
        <v>79</v>
      </c>
      <c r="C12" s="5" t="s">
        <v>80</v>
      </c>
      <c r="D12" s="5"/>
      <c r="E12" s="5"/>
      <c r="F12" s="5">
        <v>131.5</v>
      </c>
      <c r="G12" s="5"/>
      <c r="H12" s="5"/>
      <c r="I12" s="5"/>
      <c r="J12" s="5"/>
      <c r="K12" s="5"/>
      <c r="L12" s="5"/>
      <c r="M12" s="5">
        <f>SUM(E12:I12)</f>
        <v>131.5</v>
      </c>
    </row>
    <row r="13" spans="1:13" ht="12">
      <c r="A13" s="5">
        <v>9</v>
      </c>
      <c r="B13" s="5" t="s">
        <v>14</v>
      </c>
      <c r="C13" s="5" t="s">
        <v>100</v>
      </c>
      <c r="D13" s="5" t="s">
        <v>16</v>
      </c>
      <c r="E13" s="5"/>
      <c r="F13" s="5"/>
      <c r="G13" s="5"/>
      <c r="H13" s="5"/>
      <c r="I13" s="5"/>
      <c r="J13" s="5"/>
      <c r="K13" s="5"/>
      <c r="L13" s="5">
        <v>128.5</v>
      </c>
      <c r="M13" s="5">
        <f>L13</f>
        <v>128.5</v>
      </c>
    </row>
    <row r="14" spans="1:13" ht="12">
      <c r="A14" s="5">
        <v>10</v>
      </c>
      <c r="B14" s="5" t="s">
        <v>14</v>
      </c>
      <c r="C14" s="5" t="s">
        <v>18</v>
      </c>
      <c r="D14" s="5" t="s">
        <v>16</v>
      </c>
      <c r="E14" s="6">
        <v>124</v>
      </c>
      <c r="F14" s="5"/>
      <c r="G14" s="5"/>
      <c r="H14" s="5"/>
      <c r="I14" s="5"/>
      <c r="J14" s="5"/>
      <c r="K14" s="5"/>
      <c r="L14" s="5"/>
      <c r="M14" s="6">
        <f>SUM(E14:H14)</f>
        <v>124</v>
      </c>
    </row>
    <row r="15" spans="1:13" ht="12">
      <c r="A15" s="5">
        <v>11</v>
      </c>
      <c r="B15" s="5" t="s">
        <v>84</v>
      </c>
      <c r="C15" s="5" t="s">
        <v>81</v>
      </c>
      <c r="D15" s="5"/>
      <c r="E15" s="5"/>
      <c r="F15" s="5">
        <v>121</v>
      </c>
      <c r="G15" s="5"/>
      <c r="H15" s="5"/>
      <c r="I15" s="5"/>
      <c r="J15" s="5"/>
      <c r="K15" s="5"/>
      <c r="L15" s="5"/>
      <c r="M15" s="5">
        <f>SUM(E15:I15)</f>
        <v>121</v>
      </c>
    </row>
    <row r="16" spans="1:13" ht="12">
      <c r="A16" s="5">
        <v>12</v>
      </c>
      <c r="B16" s="5" t="s">
        <v>17</v>
      </c>
      <c r="C16" s="5" t="s">
        <v>15</v>
      </c>
      <c r="D16" s="5" t="s">
        <v>16</v>
      </c>
      <c r="E16" s="6">
        <v>111</v>
      </c>
      <c r="F16" s="5"/>
      <c r="G16" s="5"/>
      <c r="H16" s="5"/>
      <c r="I16" s="5"/>
      <c r="J16" s="5"/>
      <c r="K16" s="5"/>
      <c r="L16" s="5"/>
      <c r="M16" s="6">
        <f>SUM(E16:H16)</f>
        <v>111</v>
      </c>
    </row>
    <row r="17" spans="1:13" ht="12">
      <c r="A17" s="5">
        <v>13</v>
      </c>
      <c r="B17" s="5" t="s">
        <v>87</v>
      </c>
      <c r="C17" s="5" t="s">
        <v>88</v>
      </c>
      <c r="D17" s="5" t="s">
        <v>49</v>
      </c>
      <c r="E17" s="5"/>
      <c r="F17" s="5"/>
      <c r="G17" s="5"/>
      <c r="H17" s="5"/>
      <c r="I17" s="5"/>
      <c r="J17" s="5">
        <v>110</v>
      </c>
      <c r="K17" s="5"/>
      <c r="L17" s="5"/>
      <c r="M17" s="5">
        <f>SUM(E17:K17)</f>
        <v>110</v>
      </c>
    </row>
    <row r="18" spans="1:13" ht="12">
      <c r="A18" s="5">
        <v>14</v>
      </c>
      <c r="B18" s="5" t="s">
        <v>47</v>
      </c>
      <c r="C18" s="5" t="s">
        <v>48</v>
      </c>
      <c r="D18" s="5" t="s">
        <v>49</v>
      </c>
      <c r="E18" s="5"/>
      <c r="F18" s="5"/>
      <c r="G18" s="5"/>
      <c r="H18" s="5">
        <v>0</v>
      </c>
      <c r="I18" s="5"/>
      <c r="J18" s="5"/>
      <c r="K18" s="5"/>
      <c r="L18" s="5"/>
      <c r="M18" s="7">
        <f>SUM(E18:H18)</f>
        <v>0</v>
      </c>
    </row>
    <row r="19" spans="1:13" ht="12">
      <c r="A19" s="5">
        <v>15</v>
      </c>
      <c r="B19" s="5" t="s">
        <v>82</v>
      </c>
      <c r="C19" s="5" t="s">
        <v>83</v>
      </c>
      <c r="D19" s="5"/>
      <c r="E19" s="5"/>
      <c r="F19" s="5">
        <v>0</v>
      </c>
      <c r="G19" s="5"/>
      <c r="H19" s="5"/>
      <c r="I19" s="5"/>
      <c r="J19" s="5"/>
      <c r="K19" s="5"/>
      <c r="L19" s="5"/>
      <c r="M19" s="5">
        <f>SUM(E19:I19)</f>
        <v>0</v>
      </c>
    </row>
    <row r="20" spans="1:13" ht="12">
      <c r="A20" s="5">
        <v>16</v>
      </c>
      <c r="B20" s="5" t="s">
        <v>84</v>
      </c>
      <c r="C20" s="5" t="s">
        <v>85</v>
      </c>
      <c r="D20" s="5"/>
      <c r="E20" s="5"/>
      <c r="F20" s="5">
        <v>0</v>
      </c>
      <c r="G20" s="5"/>
      <c r="H20" s="5"/>
      <c r="I20" s="5"/>
      <c r="J20" s="5"/>
      <c r="K20" s="5"/>
      <c r="L20" s="5"/>
      <c r="M20" s="5">
        <f>SUM(E20:I20)</f>
        <v>0</v>
      </c>
    </row>
    <row r="21" spans="1:13" ht="12">
      <c r="A21" s="5">
        <v>17</v>
      </c>
      <c r="B21" s="5" t="s">
        <v>47</v>
      </c>
      <c r="C21" s="5" t="s">
        <v>89</v>
      </c>
      <c r="D21" s="5" t="s">
        <v>49</v>
      </c>
      <c r="E21" s="5"/>
      <c r="F21" s="5"/>
      <c r="G21" s="5"/>
      <c r="H21" s="5"/>
      <c r="I21" s="5"/>
      <c r="J21" s="5">
        <v>0</v>
      </c>
      <c r="K21" s="5"/>
      <c r="L21" s="5"/>
      <c r="M21" s="5">
        <f>SUM(E21:K21)</f>
        <v>0</v>
      </c>
    </row>
  </sheetData>
  <sheetProtection/>
  <mergeCells count="6">
    <mergeCell ref="A1:I1"/>
    <mergeCell ref="A2:D2"/>
    <mergeCell ref="A3:D3"/>
    <mergeCell ref="M1:M3"/>
    <mergeCell ref="E2:L2"/>
    <mergeCell ref="E4:L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2">
      <selection activeCell="B27" sqref="B27"/>
    </sheetView>
  </sheetViews>
  <sheetFormatPr defaultColWidth="9.140625" defaultRowHeight="15"/>
  <cols>
    <col min="1" max="1" width="5.8515625" style="1" customWidth="1"/>
    <col min="2" max="2" width="19.8515625" style="1" customWidth="1"/>
    <col min="3" max="3" width="18.28125" style="1" customWidth="1"/>
    <col min="4" max="4" width="23.140625" style="1" customWidth="1"/>
    <col min="5" max="5" width="18.28125" style="1" customWidth="1"/>
    <col min="6" max="6" width="15.28125" style="1" customWidth="1"/>
    <col min="7" max="7" width="9.7109375" style="1" customWidth="1"/>
    <col min="8" max="8" width="22.00390625" style="1" customWidth="1"/>
    <col min="9" max="12" width="22.421875" style="1" customWidth="1"/>
    <col min="13" max="16384" width="9.140625" style="1" customWidth="1"/>
  </cols>
  <sheetData>
    <row r="1" spans="1:13" ht="64.5" customHeight="1" thickBot="1">
      <c r="A1" s="45" t="s">
        <v>8</v>
      </c>
      <c r="B1" s="46"/>
      <c r="C1" s="46"/>
      <c r="D1" s="46"/>
      <c r="E1" s="47"/>
      <c r="F1" s="47"/>
      <c r="G1" s="47"/>
      <c r="H1" s="47"/>
      <c r="I1" s="47"/>
      <c r="J1" s="30"/>
      <c r="K1" s="10"/>
      <c r="L1" s="10"/>
      <c r="M1" s="53"/>
    </row>
    <row r="2" spans="1:13" ht="35.25" customHeight="1" thickBot="1">
      <c r="A2" s="48" t="s">
        <v>9</v>
      </c>
      <c r="B2" s="49"/>
      <c r="C2" s="49"/>
      <c r="D2" s="49"/>
      <c r="E2" s="50" t="s">
        <v>13</v>
      </c>
      <c r="F2" s="51"/>
      <c r="G2" s="51"/>
      <c r="H2" s="51"/>
      <c r="I2" s="51"/>
      <c r="J2" s="51"/>
      <c r="K2" s="51"/>
      <c r="L2" s="52"/>
      <c r="M2" s="54"/>
    </row>
    <row r="3" spans="1:13" s="2" customFormat="1" ht="27" customHeight="1" thickBot="1">
      <c r="A3" s="50"/>
      <c r="B3" s="51"/>
      <c r="C3" s="51"/>
      <c r="D3" s="52"/>
      <c r="E3" s="13" t="s">
        <v>4</v>
      </c>
      <c r="F3" s="13" t="s">
        <v>5</v>
      </c>
      <c r="G3" s="13" t="s">
        <v>6</v>
      </c>
      <c r="H3" s="13" t="s">
        <v>7</v>
      </c>
      <c r="I3" s="13" t="s">
        <v>54</v>
      </c>
      <c r="J3" s="13" t="s">
        <v>86</v>
      </c>
      <c r="K3" s="13" t="s">
        <v>95</v>
      </c>
      <c r="L3" s="33" t="s">
        <v>99</v>
      </c>
      <c r="M3" s="56"/>
    </row>
    <row r="4" spans="1:13" s="2" customFormat="1" ht="28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50"/>
      <c r="F4" s="51"/>
      <c r="G4" s="51"/>
      <c r="H4" s="51"/>
      <c r="I4" s="51"/>
      <c r="J4" s="29"/>
      <c r="K4" s="11"/>
      <c r="L4" s="34"/>
      <c r="M4" s="15" t="s">
        <v>53</v>
      </c>
    </row>
    <row r="5" spans="1:13" s="3" customFormat="1" ht="12">
      <c r="A5" s="35">
        <v>1</v>
      </c>
      <c r="B5" s="35" t="s">
        <v>50</v>
      </c>
      <c r="C5" s="35" t="s">
        <v>20</v>
      </c>
      <c r="D5" s="35" t="s">
        <v>21</v>
      </c>
      <c r="E5" s="42"/>
      <c r="F5" s="42"/>
      <c r="G5" s="42"/>
      <c r="H5" s="43">
        <v>130.5</v>
      </c>
      <c r="I5" s="44">
        <v>146</v>
      </c>
      <c r="J5" s="44"/>
      <c r="K5" s="44">
        <v>141</v>
      </c>
      <c r="L5" s="44"/>
      <c r="M5" s="38">
        <f>K5+I5</f>
        <v>287</v>
      </c>
    </row>
    <row r="6" spans="1:13" s="3" customFormat="1" ht="12">
      <c r="A6" s="35">
        <v>2</v>
      </c>
      <c r="B6" s="35" t="s">
        <v>50</v>
      </c>
      <c r="C6" s="35" t="s">
        <v>51</v>
      </c>
      <c r="D6" s="35" t="s">
        <v>21</v>
      </c>
      <c r="E6" s="35"/>
      <c r="F6" s="35"/>
      <c r="G6" s="35"/>
      <c r="H6" s="39">
        <v>0</v>
      </c>
      <c r="I6" s="40">
        <v>139</v>
      </c>
      <c r="J6" s="40"/>
      <c r="K6" s="40">
        <v>134.5</v>
      </c>
      <c r="L6" s="40"/>
      <c r="M6" s="38">
        <f>K6+I6</f>
        <v>273.5</v>
      </c>
    </row>
    <row r="7" spans="1:13" s="3" customFormat="1" ht="12">
      <c r="A7" s="60">
        <v>3</v>
      </c>
      <c r="B7" s="60" t="s">
        <v>103</v>
      </c>
      <c r="C7" s="60" t="s">
        <v>104</v>
      </c>
      <c r="D7" s="60" t="s">
        <v>105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s="3" customFormat="1" ht="12">
      <c r="A8" s="16">
        <v>4</v>
      </c>
      <c r="B8" s="16" t="s">
        <v>74</v>
      </c>
      <c r="C8" s="16" t="s">
        <v>75</v>
      </c>
      <c r="D8" s="16" t="s">
        <v>66</v>
      </c>
      <c r="E8" s="16"/>
      <c r="F8" s="16"/>
      <c r="G8" s="16"/>
      <c r="H8" s="16"/>
      <c r="I8" s="20">
        <v>137.5</v>
      </c>
      <c r="J8" s="20"/>
      <c r="K8" s="20">
        <v>137</v>
      </c>
      <c r="L8" s="20"/>
      <c r="M8" s="19">
        <f>K8+I8</f>
        <v>274.5</v>
      </c>
    </row>
    <row r="9" spans="1:13" s="3" customFormat="1" ht="12">
      <c r="A9" s="16">
        <v>5</v>
      </c>
      <c r="B9" s="16" t="s">
        <v>68</v>
      </c>
      <c r="C9" s="16" t="s">
        <v>69</v>
      </c>
      <c r="D9" s="16" t="s">
        <v>70</v>
      </c>
      <c r="E9" s="16"/>
      <c r="F9" s="20">
        <v>134.5</v>
      </c>
      <c r="G9" s="20"/>
      <c r="H9" s="20"/>
      <c r="I9" s="22">
        <v>0</v>
      </c>
      <c r="J9" s="20"/>
      <c r="K9" s="20">
        <v>139</v>
      </c>
      <c r="L9" s="20"/>
      <c r="M9" s="19">
        <f>K9+F9</f>
        <v>273.5</v>
      </c>
    </row>
    <row r="10" spans="1:13" s="3" customFormat="1" ht="12">
      <c r="A10" s="16">
        <v>6</v>
      </c>
      <c r="B10" s="16" t="s">
        <v>44</v>
      </c>
      <c r="C10" s="16" t="s">
        <v>45</v>
      </c>
      <c r="D10" s="16" t="s">
        <v>21</v>
      </c>
      <c r="E10" s="16"/>
      <c r="F10" s="16"/>
      <c r="G10" s="16"/>
      <c r="H10" s="20">
        <v>0</v>
      </c>
      <c r="I10" s="20">
        <v>136</v>
      </c>
      <c r="J10" s="20"/>
      <c r="K10" s="20">
        <v>134.5</v>
      </c>
      <c r="L10" s="20"/>
      <c r="M10" s="19">
        <f>K10+I10</f>
        <v>270.5</v>
      </c>
    </row>
    <row r="11" spans="1:13" s="3" customFormat="1" ht="12">
      <c r="A11" s="16">
        <v>7</v>
      </c>
      <c r="B11" s="16" t="s">
        <v>50</v>
      </c>
      <c r="C11" s="16" t="s">
        <v>18</v>
      </c>
      <c r="D11" s="16" t="s">
        <v>16</v>
      </c>
      <c r="E11" s="16"/>
      <c r="F11" s="16"/>
      <c r="G11" s="16"/>
      <c r="H11" s="22">
        <v>0</v>
      </c>
      <c r="I11" s="20">
        <v>136</v>
      </c>
      <c r="J11" s="22">
        <v>0</v>
      </c>
      <c r="K11" s="20">
        <v>127</v>
      </c>
      <c r="L11" s="20"/>
      <c r="M11" s="19">
        <f>K11+I11</f>
        <v>263</v>
      </c>
    </row>
    <row r="12" spans="1:13" s="3" customFormat="1" ht="12">
      <c r="A12" s="16">
        <v>8</v>
      </c>
      <c r="B12" s="16" t="s">
        <v>46</v>
      </c>
      <c r="C12" s="16" t="s">
        <v>41</v>
      </c>
      <c r="D12" s="16" t="s">
        <v>24</v>
      </c>
      <c r="E12" s="16"/>
      <c r="F12" s="16"/>
      <c r="G12" s="16"/>
      <c r="H12" s="20">
        <v>127.5</v>
      </c>
      <c r="I12" s="20">
        <v>134</v>
      </c>
      <c r="J12" s="20"/>
      <c r="K12" s="20"/>
      <c r="L12" s="20"/>
      <c r="M12" s="19">
        <f>SUM(E12:I12)</f>
        <v>261.5</v>
      </c>
    </row>
    <row r="13" spans="1:13" s="3" customFormat="1" ht="12">
      <c r="A13" s="16">
        <v>9</v>
      </c>
      <c r="B13" s="16" t="s">
        <v>76</v>
      </c>
      <c r="C13" s="16" t="s">
        <v>77</v>
      </c>
      <c r="D13" s="16" t="s">
        <v>78</v>
      </c>
      <c r="E13" s="16"/>
      <c r="F13" s="16"/>
      <c r="G13" s="16"/>
      <c r="H13" s="16"/>
      <c r="I13" s="20">
        <v>128</v>
      </c>
      <c r="J13" s="20"/>
      <c r="K13" s="20">
        <v>132</v>
      </c>
      <c r="L13" s="20"/>
      <c r="M13" s="19">
        <f>K13+I13</f>
        <v>260</v>
      </c>
    </row>
    <row r="14" spans="1:13" s="3" customFormat="1" ht="12">
      <c r="A14" s="16">
        <v>10</v>
      </c>
      <c r="B14" s="16" t="s">
        <v>42</v>
      </c>
      <c r="C14" s="16" t="s">
        <v>43</v>
      </c>
      <c r="D14" s="16" t="s">
        <v>27</v>
      </c>
      <c r="E14" s="16"/>
      <c r="F14" s="16"/>
      <c r="G14" s="16"/>
      <c r="H14" s="21">
        <v>124</v>
      </c>
      <c r="I14" s="20">
        <v>135</v>
      </c>
      <c r="J14" s="20"/>
      <c r="K14" s="20"/>
      <c r="L14" s="20"/>
      <c r="M14" s="19">
        <f>SUM(E14:I14)</f>
        <v>259</v>
      </c>
    </row>
    <row r="15" spans="1:13" ht="12">
      <c r="A15" s="16">
        <v>11</v>
      </c>
      <c r="B15" s="16" t="s">
        <v>90</v>
      </c>
      <c r="C15" s="16" t="s">
        <v>91</v>
      </c>
      <c r="D15" s="16" t="s">
        <v>92</v>
      </c>
      <c r="E15" s="16"/>
      <c r="F15" s="16"/>
      <c r="G15" s="16"/>
      <c r="H15" s="16"/>
      <c r="I15" s="16"/>
      <c r="J15" s="20">
        <v>128</v>
      </c>
      <c r="K15" s="16"/>
      <c r="L15" s="20">
        <v>103</v>
      </c>
      <c r="M15" s="16">
        <f>L15+J15</f>
        <v>231</v>
      </c>
    </row>
    <row r="16" spans="1:13" ht="12">
      <c r="A16" s="16">
        <v>12</v>
      </c>
      <c r="B16" s="16" t="s">
        <v>47</v>
      </c>
      <c r="C16" s="16" t="s">
        <v>48</v>
      </c>
      <c r="D16" s="16" t="s">
        <v>49</v>
      </c>
      <c r="E16" s="16"/>
      <c r="F16" s="16"/>
      <c r="G16" s="16"/>
      <c r="H16" s="20">
        <v>129.5</v>
      </c>
      <c r="I16" s="20"/>
      <c r="J16" s="20">
        <v>0</v>
      </c>
      <c r="K16" s="20"/>
      <c r="L16" s="20"/>
      <c r="M16" s="19">
        <f>SUM(E16:H16)</f>
        <v>129.5</v>
      </c>
    </row>
    <row r="17" spans="1:13" ht="12">
      <c r="A17" s="16">
        <v>13</v>
      </c>
      <c r="B17" s="16" t="s">
        <v>52</v>
      </c>
      <c r="C17" s="16" t="s">
        <v>23</v>
      </c>
      <c r="D17" s="16" t="s">
        <v>24</v>
      </c>
      <c r="E17" s="16"/>
      <c r="F17" s="16"/>
      <c r="G17" s="16"/>
      <c r="H17" s="20">
        <v>125.5</v>
      </c>
      <c r="I17" s="20">
        <v>0</v>
      </c>
      <c r="J17" s="20"/>
      <c r="K17" s="20"/>
      <c r="L17" s="20"/>
      <c r="M17" s="19">
        <f>SUM(E17:H17)</f>
        <v>125.5</v>
      </c>
    </row>
    <row r="18" spans="1:13" s="3" customFormat="1" ht="12">
      <c r="A18" s="32">
        <v>14</v>
      </c>
      <c r="B18" s="5" t="s">
        <v>71</v>
      </c>
      <c r="C18" s="5" t="s">
        <v>72</v>
      </c>
      <c r="D18" s="5" t="s">
        <v>96</v>
      </c>
      <c r="E18" s="5"/>
      <c r="F18" s="5"/>
      <c r="G18" s="5"/>
      <c r="H18" s="5"/>
      <c r="I18" s="5"/>
      <c r="J18" s="5"/>
      <c r="K18" s="5">
        <v>136.5</v>
      </c>
      <c r="L18" s="5"/>
      <c r="M18" s="5">
        <f>K18</f>
        <v>136.5</v>
      </c>
    </row>
    <row r="19" spans="1:13" ht="12">
      <c r="A19" s="32">
        <v>15</v>
      </c>
      <c r="B19" s="5" t="s">
        <v>97</v>
      </c>
      <c r="C19" s="5" t="s">
        <v>98</v>
      </c>
      <c r="D19" s="5" t="s">
        <v>66</v>
      </c>
      <c r="E19" s="5"/>
      <c r="F19" s="5"/>
      <c r="G19" s="5"/>
      <c r="H19" s="5"/>
      <c r="I19" s="5"/>
      <c r="J19" s="5"/>
      <c r="K19" s="5">
        <v>132.5</v>
      </c>
      <c r="L19" s="5"/>
      <c r="M19" s="5">
        <f>SUM(K19)</f>
        <v>132.5</v>
      </c>
    </row>
    <row r="20" spans="1:13" ht="12">
      <c r="A20" s="32">
        <v>16</v>
      </c>
      <c r="B20" s="5" t="s">
        <v>79</v>
      </c>
      <c r="C20" s="5" t="s">
        <v>80</v>
      </c>
      <c r="D20" s="5"/>
      <c r="E20" s="5"/>
      <c r="F20" s="6">
        <v>126</v>
      </c>
      <c r="G20" s="5"/>
      <c r="H20" s="5"/>
      <c r="I20" s="5"/>
      <c r="J20" s="5"/>
      <c r="K20" s="5"/>
      <c r="L20" s="5"/>
      <c r="M20" s="6">
        <f>SUM(E20:I20)</f>
        <v>126</v>
      </c>
    </row>
    <row r="21" spans="1:13" ht="12">
      <c r="A21" s="32">
        <v>17</v>
      </c>
      <c r="B21" s="5" t="s">
        <v>14</v>
      </c>
      <c r="C21" s="5" t="s">
        <v>18</v>
      </c>
      <c r="D21" s="5" t="s">
        <v>16</v>
      </c>
      <c r="E21" s="6">
        <v>117</v>
      </c>
      <c r="F21" s="5"/>
      <c r="G21" s="5"/>
      <c r="H21" s="5"/>
      <c r="I21" s="5"/>
      <c r="J21" s="5"/>
      <c r="K21" s="5"/>
      <c r="L21" s="5"/>
      <c r="M21" s="6">
        <f>SUM(E21:H21)</f>
        <v>117</v>
      </c>
    </row>
    <row r="22" spans="1:13" ht="12">
      <c r="A22" s="32">
        <v>18</v>
      </c>
      <c r="B22" s="5" t="s">
        <v>93</v>
      </c>
      <c r="C22" s="5" t="s">
        <v>94</v>
      </c>
      <c r="D22" s="5" t="s">
        <v>49</v>
      </c>
      <c r="E22" s="5"/>
      <c r="F22" s="5"/>
      <c r="G22" s="5"/>
      <c r="H22" s="5"/>
      <c r="I22" s="5"/>
      <c r="J22" s="5">
        <v>115</v>
      </c>
      <c r="K22" s="5"/>
      <c r="L22" s="5"/>
      <c r="M22" s="5">
        <f>SUM(E22:K22)</f>
        <v>115</v>
      </c>
    </row>
    <row r="23" spans="1:13" ht="12">
      <c r="A23" s="32">
        <v>19</v>
      </c>
      <c r="B23" s="5" t="s">
        <v>17</v>
      </c>
      <c r="C23" s="5" t="s">
        <v>15</v>
      </c>
      <c r="D23" s="5" t="s">
        <v>16</v>
      </c>
      <c r="E23" s="6">
        <v>113</v>
      </c>
      <c r="F23" s="5"/>
      <c r="G23" s="5"/>
      <c r="H23" s="5"/>
      <c r="I23" s="5"/>
      <c r="J23" s="5"/>
      <c r="K23" s="5"/>
      <c r="L23" s="5"/>
      <c r="M23" s="6">
        <f>SUM(E23:I23)</f>
        <v>113</v>
      </c>
    </row>
    <row r="24" spans="1:13" ht="12">
      <c r="A24" s="32">
        <v>20</v>
      </c>
      <c r="B24" s="5" t="s">
        <v>87</v>
      </c>
      <c r="C24" s="5" t="s">
        <v>88</v>
      </c>
      <c r="D24" s="5" t="s">
        <v>49</v>
      </c>
      <c r="E24" s="5"/>
      <c r="F24" s="5"/>
      <c r="G24" s="5"/>
      <c r="H24" s="5"/>
      <c r="I24" s="5"/>
      <c r="J24" s="5">
        <v>0</v>
      </c>
      <c r="K24" s="5"/>
      <c r="L24" s="5"/>
      <c r="M24" s="5">
        <f>SUM(E24:K24)</f>
        <v>0</v>
      </c>
    </row>
  </sheetData>
  <sheetProtection/>
  <mergeCells count="6">
    <mergeCell ref="A1:I1"/>
    <mergeCell ref="A2:D2"/>
    <mergeCell ref="A3:D3"/>
    <mergeCell ref="E4:I4"/>
    <mergeCell ref="M1:M3"/>
    <mergeCell ref="E2:L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DAWG</cp:lastModifiedBy>
  <dcterms:created xsi:type="dcterms:W3CDTF">2013-07-24T13:57:45Z</dcterms:created>
  <dcterms:modified xsi:type="dcterms:W3CDTF">2013-09-12T21:22:54Z</dcterms:modified>
  <cp:category/>
  <cp:version/>
  <cp:contentType/>
  <cp:contentStatus/>
</cp:coreProperties>
</file>